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BE504AB0-1CBB-4609-A60C-FEF164C00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3" i="2"/>
  <c r="L17" i="2"/>
  <c r="I17" i="2"/>
  <c r="H17" i="2"/>
  <c r="G17" i="2"/>
  <c r="F17" i="2"/>
  <c r="E17" i="2"/>
  <c r="D17" i="2"/>
  <c r="C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17" i="2" l="1"/>
</calcChain>
</file>

<file path=xl/sharedStrings.xml><?xml version="1.0" encoding="utf-8"?>
<sst xmlns="http://schemas.openxmlformats.org/spreadsheetml/2006/main" count="28" uniqueCount="28">
  <si>
    <t>S. No.</t>
  </si>
  <si>
    <t>Bank Name</t>
  </si>
  <si>
    <t>SHGs Saving Account Opened
(Apr 2025 to Dec 2025)</t>
  </si>
  <si>
    <t>Total Target of SHG Credit Linkage (1st, 2nd, 3rd, 4th &amp; 5th) in
FY-2025-26</t>
  </si>
  <si>
    <t>Sum of Progress of SHGs 1st credit linkage 
(Apr 2025 to Dec 2025)</t>
  </si>
  <si>
    <t>Sum of Progress of SHGs 2nd credit linkage
(Apr 2025 to Dec 2025)</t>
  </si>
  <si>
    <t>Sum of Progress of SHGs 3rd credit linkage
(Apr 2025 to Dec 2025)</t>
  </si>
  <si>
    <t>Sum of Progress of SHGs 4th credit linkage
(Apr 2025 to Dec 2025)</t>
  </si>
  <si>
    <t>Sum of Progress of SHGs 5th credit linkage</t>
  </si>
  <si>
    <t>Sum of Total Credit Linkage
(1st+2nd+3rd+4th+5th) during
(Apr 2025 to Dec 2025)</t>
  </si>
  <si>
    <t>Sum of Progress of Credit Amount 
in Rs Crores
(1st, 2nd, 3rd, 4th &amp; 5th credit linkage)
(Apr 2025 to Dec 2025)</t>
  </si>
  <si>
    <t>Bank of Baroda</t>
  </si>
  <si>
    <t>Bank of India</t>
  </si>
  <si>
    <t>Bihar Gramin Bank</t>
  </si>
  <si>
    <t>Bihar State Co - operative Bank Ltd.</t>
  </si>
  <si>
    <t>Canara Bank</t>
  </si>
  <si>
    <t>Central Bank of India</t>
  </si>
  <si>
    <t>ICICI Bank</t>
  </si>
  <si>
    <t>IDBI Bank</t>
  </si>
  <si>
    <t>Indian Bank</t>
  </si>
  <si>
    <t>Indian Overseas Bank</t>
  </si>
  <si>
    <t>Punjab National Bank</t>
  </si>
  <si>
    <t>State Bank of India</t>
  </si>
  <si>
    <t>UCO Bank</t>
  </si>
  <si>
    <t>Union Bank of India</t>
  </si>
  <si>
    <t>Grand Total</t>
  </si>
  <si>
    <t>% Achie. (No.)</t>
  </si>
  <si>
    <t>JEEViKA- Bank-wise SHGs Bank Linkage Progress from April 2025 to December 2025 - Source JEEViKA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</si>
</sst>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B6C2-0A07-40F9-90A9-46A464315542}">
  <dimension ref="A1:L17"/>
  <sheetViews>
    <sheetView tabSelected="1" zoomScaleNormal="100" workbookViewId="0">
      <selection sqref="A1:XFD1048576"/>
    </sheetView>
  </sheetViews>
  <sheetFormatPr defaultRowHeight="15" x14ac:dyDescent="0.2"/>
  <cols>
    <col min="1" max="1" width="5" style="1" bestFit="1" customWidth="1"/>
    <col min="2" max="2" width="24.140625" style="3" customWidth="1"/>
    <col min="3" max="3" width="15.85546875" style="1" bestFit="1" customWidth="1"/>
    <col min="4" max="4" width="17.140625" style="4" bestFit="1" customWidth="1"/>
    <col min="5" max="8" width="16" style="1" bestFit="1" customWidth="1"/>
    <col min="9" max="9" width="14.140625" style="1" bestFit="1" customWidth="1"/>
    <col min="10" max="10" width="17.140625" style="1" customWidth="1"/>
    <col min="11" max="11" width="10.85546875" style="1" bestFit="1" customWidth="1"/>
    <col min="12" max="12" width="18.28515625" style="1" customWidth="1"/>
    <col min="13" max="16384" width="9.140625" style="1"/>
  </cols>
  <sheetData>
    <row r="1" spans="1:12" ht="24.95" customHeight="1" x14ac:dyDescent="0.2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7" customFormat="1" ht="140.25" customHeight="1" x14ac:dyDescent="0.25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6" t="s">
        <v>26</v>
      </c>
      <c r="L2" s="5" t="s">
        <v>10</v>
      </c>
    </row>
    <row r="3" spans="1:12" ht="42.75" customHeight="1" x14ac:dyDescent="0.2">
      <c r="A3" s="2">
        <v>1</v>
      </c>
      <c r="B3" s="8" t="s">
        <v>11</v>
      </c>
      <c r="C3" s="2">
        <v>1386</v>
      </c>
      <c r="D3" s="6">
        <v>21996</v>
      </c>
      <c r="E3" s="2">
        <v>1241</v>
      </c>
      <c r="F3" s="2">
        <v>2292</v>
      </c>
      <c r="G3" s="2">
        <v>5416</v>
      </c>
      <c r="H3" s="2">
        <v>1810</v>
      </c>
      <c r="I3" s="2">
        <v>76</v>
      </c>
      <c r="J3" s="6">
        <f>E3+F3+G3+H3+I3</f>
        <v>10835</v>
      </c>
      <c r="K3" s="14">
        <f>J3/D3*100</f>
        <v>49.258956173849789</v>
      </c>
      <c r="L3" s="9">
        <v>671.53499999999997</v>
      </c>
    </row>
    <row r="4" spans="1:12" ht="42.75" customHeight="1" x14ac:dyDescent="0.2">
      <c r="A4" s="2">
        <v>2</v>
      </c>
      <c r="B4" s="8" t="s">
        <v>12</v>
      </c>
      <c r="C4" s="2">
        <v>1626</v>
      </c>
      <c r="D4" s="6">
        <v>16232</v>
      </c>
      <c r="E4" s="2">
        <v>1329</v>
      </c>
      <c r="F4" s="2">
        <v>2818</v>
      </c>
      <c r="G4" s="2">
        <v>5681</v>
      </c>
      <c r="H4" s="2">
        <v>2075</v>
      </c>
      <c r="I4" s="2">
        <v>20</v>
      </c>
      <c r="J4" s="6">
        <f t="shared" ref="J4:J16" si="0">E4+F4+G4+H4+I4</f>
        <v>11923</v>
      </c>
      <c r="K4" s="14">
        <f t="shared" ref="K4:K17" si="1">J4/D4*100</f>
        <v>73.453671759487435</v>
      </c>
      <c r="L4" s="9">
        <v>726.55500000000006</v>
      </c>
    </row>
    <row r="5" spans="1:12" ht="42.75" customHeight="1" x14ac:dyDescent="0.2">
      <c r="A5" s="2">
        <v>3</v>
      </c>
      <c r="B5" s="8" t="s">
        <v>13</v>
      </c>
      <c r="C5" s="2">
        <v>9544</v>
      </c>
      <c r="D5" s="6">
        <v>111640</v>
      </c>
      <c r="E5" s="2">
        <v>7552</v>
      </c>
      <c r="F5" s="2">
        <v>19641</v>
      </c>
      <c r="G5" s="2">
        <v>34316</v>
      </c>
      <c r="H5" s="2">
        <v>5390</v>
      </c>
      <c r="I5" s="2">
        <v>59</v>
      </c>
      <c r="J5" s="6">
        <f t="shared" si="0"/>
        <v>66958</v>
      </c>
      <c r="K5" s="14">
        <f t="shared" si="1"/>
        <v>59.976710856323898</v>
      </c>
      <c r="L5" s="9">
        <v>3883.7099999999996</v>
      </c>
    </row>
    <row r="6" spans="1:12" ht="42.75" customHeight="1" x14ac:dyDescent="0.2">
      <c r="A6" s="2">
        <v>4</v>
      </c>
      <c r="B6" s="8" t="s">
        <v>14</v>
      </c>
      <c r="C6" s="2">
        <v>116</v>
      </c>
      <c r="D6" s="6">
        <v>20</v>
      </c>
      <c r="E6" s="2">
        <v>10</v>
      </c>
      <c r="F6" s="2">
        <v>0</v>
      </c>
      <c r="G6" s="2">
        <v>0</v>
      </c>
      <c r="H6" s="2">
        <v>0</v>
      </c>
      <c r="I6" s="2">
        <v>0</v>
      </c>
      <c r="J6" s="6">
        <f t="shared" si="0"/>
        <v>10</v>
      </c>
      <c r="K6" s="14">
        <f t="shared" si="1"/>
        <v>50</v>
      </c>
      <c r="L6" s="10">
        <v>0.15</v>
      </c>
    </row>
    <row r="7" spans="1:12" ht="42.75" customHeight="1" x14ac:dyDescent="0.2">
      <c r="A7" s="2">
        <v>5</v>
      </c>
      <c r="B7" s="8" t="s">
        <v>15</v>
      </c>
      <c r="C7" s="2">
        <v>445</v>
      </c>
      <c r="D7" s="6">
        <v>8189</v>
      </c>
      <c r="E7" s="2">
        <v>381</v>
      </c>
      <c r="F7" s="2">
        <v>1016</v>
      </c>
      <c r="G7" s="2">
        <v>1409</v>
      </c>
      <c r="H7" s="2">
        <v>362</v>
      </c>
      <c r="I7" s="2">
        <v>0</v>
      </c>
      <c r="J7" s="6">
        <f t="shared" si="0"/>
        <v>3168</v>
      </c>
      <c r="K7" s="14">
        <f t="shared" si="1"/>
        <v>38.686042251801197</v>
      </c>
      <c r="L7" s="9">
        <v>177.875</v>
      </c>
    </row>
    <row r="8" spans="1:12" ht="42.75" customHeight="1" x14ac:dyDescent="0.2">
      <c r="A8" s="2">
        <v>6</v>
      </c>
      <c r="B8" s="8" t="s">
        <v>16</v>
      </c>
      <c r="C8" s="2">
        <v>1694</v>
      </c>
      <c r="D8" s="6">
        <v>25242</v>
      </c>
      <c r="E8" s="2">
        <v>1764</v>
      </c>
      <c r="F8" s="2">
        <v>5832</v>
      </c>
      <c r="G8" s="2">
        <v>6672</v>
      </c>
      <c r="H8" s="2">
        <v>957</v>
      </c>
      <c r="I8" s="2">
        <v>0</v>
      </c>
      <c r="J8" s="6">
        <f t="shared" si="0"/>
        <v>15225</v>
      </c>
      <c r="K8" s="14">
        <f t="shared" si="1"/>
        <v>60.316139767054914</v>
      </c>
      <c r="L8" s="9">
        <v>811.74</v>
      </c>
    </row>
    <row r="9" spans="1:12" ht="42.75" customHeight="1" x14ac:dyDescent="0.2">
      <c r="A9" s="2">
        <v>7</v>
      </c>
      <c r="B9" s="8" t="s">
        <v>17</v>
      </c>
      <c r="C9" s="2">
        <v>2</v>
      </c>
      <c r="D9" s="6">
        <v>669</v>
      </c>
      <c r="E9" s="2">
        <v>9</v>
      </c>
      <c r="F9" s="2">
        <v>77</v>
      </c>
      <c r="G9" s="2">
        <v>40</v>
      </c>
      <c r="H9" s="2">
        <v>3</v>
      </c>
      <c r="I9" s="2">
        <v>0</v>
      </c>
      <c r="J9" s="6">
        <f t="shared" si="0"/>
        <v>129</v>
      </c>
      <c r="K9" s="14">
        <f t="shared" si="1"/>
        <v>19.282511210762333</v>
      </c>
      <c r="L9" s="9">
        <v>5.8850000000000007</v>
      </c>
    </row>
    <row r="10" spans="1:12" ht="42.75" customHeight="1" x14ac:dyDescent="0.2">
      <c r="A10" s="2">
        <v>8</v>
      </c>
      <c r="B10" s="8" t="s">
        <v>18</v>
      </c>
      <c r="C10" s="2">
        <v>12</v>
      </c>
      <c r="D10" s="11">
        <v>13</v>
      </c>
      <c r="E10" s="2">
        <v>10</v>
      </c>
      <c r="F10" s="2">
        <v>52</v>
      </c>
      <c r="G10" s="2">
        <v>3</v>
      </c>
      <c r="H10" s="2">
        <v>0</v>
      </c>
      <c r="I10" s="2">
        <v>0</v>
      </c>
      <c r="J10" s="6">
        <f t="shared" si="0"/>
        <v>65</v>
      </c>
      <c r="K10" s="14">
        <f t="shared" si="1"/>
        <v>500</v>
      </c>
      <c r="L10" s="9">
        <v>1.95</v>
      </c>
    </row>
    <row r="11" spans="1:12" ht="42.75" customHeight="1" x14ac:dyDescent="0.2">
      <c r="A11" s="2">
        <v>9</v>
      </c>
      <c r="B11" s="8" t="s">
        <v>19</v>
      </c>
      <c r="C11" s="2">
        <v>755</v>
      </c>
      <c r="D11" s="11">
        <v>6518</v>
      </c>
      <c r="E11" s="2">
        <v>728</v>
      </c>
      <c r="F11" s="2">
        <v>1185</v>
      </c>
      <c r="G11" s="2">
        <v>1531</v>
      </c>
      <c r="H11" s="2">
        <v>600</v>
      </c>
      <c r="I11" s="2">
        <v>0</v>
      </c>
      <c r="J11" s="6">
        <f t="shared" si="0"/>
        <v>4044</v>
      </c>
      <c r="K11" s="14">
        <f t="shared" si="1"/>
        <v>62.043571647744713</v>
      </c>
      <c r="L11" s="9">
        <v>216.95</v>
      </c>
    </row>
    <row r="12" spans="1:12" ht="42.75" customHeight="1" x14ac:dyDescent="0.2">
      <c r="A12" s="2">
        <v>10</v>
      </c>
      <c r="B12" s="8" t="s">
        <v>20</v>
      </c>
      <c r="C12" s="2">
        <v>10</v>
      </c>
      <c r="D12" s="11">
        <v>178</v>
      </c>
      <c r="E12" s="2">
        <v>5</v>
      </c>
      <c r="F12" s="2">
        <v>10</v>
      </c>
      <c r="G12" s="2">
        <v>36</v>
      </c>
      <c r="H12" s="2">
        <v>8</v>
      </c>
      <c r="I12" s="2">
        <v>0</v>
      </c>
      <c r="J12" s="6">
        <f t="shared" si="0"/>
        <v>59</v>
      </c>
      <c r="K12" s="14">
        <f t="shared" si="1"/>
        <v>33.146067415730336</v>
      </c>
      <c r="L12" s="9">
        <v>3.895</v>
      </c>
    </row>
    <row r="13" spans="1:12" ht="42.75" customHeight="1" x14ac:dyDescent="0.2">
      <c r="A13" s="2">
        <v>11</v>
      </c>
      <c r="B13" s="8" t="s">
        <v>21</v>
      </c>
      <c r="C13" s="2">
        <v>2538</v>
      </c>
      <c r="D13" s="11">
        <v>22676</v>
      </c>
      <c r="E13" s="2">
        <v>1989</v>
      </c>
      <c r="F13" s="2">
        <v>4758</v>
      </c>
      <c r="G13" s="2">
        <v>8351</v>
      </c>
      <c r="H13" s="2">
        <v>1743</v>
      </c>
      <c r="I13" s="2">
        <v>40</v>
      </c>
      <c r="J13" s="6">
        <f t="shared" si="0"/>
        <v>16881</v>
      </c>
      <c r="K13" s="14">
        <f t="shared" si="1"/>
        <v>74.444346445581232</v>
      </c>
      <c r="L13" s="9">
        <v>983.29500000000007</v>
      </c>
    </row>
    <row r="14" spans="1:12" ht="42" customHeight="1" x14ac:dyDescent="0.2">
      <c r="A14" s="2">
        <v>12</v>
      </c>
      <c r="B14" s="8" t="s">
        <v>22</v>
      </c>
      <c r="C14" s="2">
        <v>4657</v>
      </c>
      <c r="D14" s="11">
        <v>69182</v>
      </c>
      <c r="E14" s="2">
        <v>6075</v>
      </c>
      <c r="F14" s="2">
        <v>11404</v>
      </c>
      <c r="G14" s="2">
        <v>21015</v>
      </c>
      <c r="H14" s="2">
        <v>5014</v>
      </c>
      <c r="I14" s="2">
        <v>85</v>
      </c>
      <c r="J14" s="6">
        <f t="shared" si="0"/>
        <v>43593</v>
      </c>
      <c r="K14" s="14">
        <f t="shared" si="1"/>
        <v>63.012055158856349</v>
      </c>
      <c r="L14" s="9">
        <v>2522.3650000000002</v>
      </c>
    </row>
    <row r="15" spans="1:12" ht="42.75" customHeight="1" x14ac:dyDescent="0.2">
      <c r="A15" s="2">
        <v>13</v>
      </c>
      <c r="B15" s="8" t="s">
        <v>23</v>
      </c>
      <c r="C15" s="2">
        <v>1189</v>
      </c>
      <c r="D15" s="11">
        <v>15137</v>
      </c>
      <c r="E15" s="2">
        <v>1098</v>
      </c>
      <c r="F15" s="2">
        <v>3629</v>
      </c>
      <c r="G15" s="2">
        <v>4146</v>
      </c>
      <c r="H15" s="2">
        <v>708</v>
      </c>
      <c r="I15" s="2">
        <v>0</v>
      </c>
      <c r="J15" s="6">
        <f t="shared" si="0"/>
        <v>9581</v>
      </c>
      <c r="K15" s="14">
        <f t="shared" si="1"/>
        <v>63.295236836889742</v>
      </c>
      <c r="L15" s="9">
        <v>513.66</v>
      </c>
    </row>
    <row r="16" spans="1:12" ht="39" customHeight="1" x14ac:dyDescent="0.2">
      <c r="A16" s="2">
        <v>14</v>
      </c>
      <c r="B16" s="8" t="s">
        <v>24</v>
      </c>
      <c r="C16" s="2">
        <v>589</v>
      </c>
      <c r="D16" s="11">
        <v>2308</v>
      </c>
      <c r="E16" s="2">
        <v>389</v>
      </c>
      <c r="F16" s="2">
        <v>620</v>
      </c>
      <c r="G16" s="2">
        <v>725</v>
      </c>
      <c r="H16" s="2">
        <v>305</v>
      </c>
      <c r="I16" s="2">
        <v>0</v>
      </c>
      <c r="J16" s="6">
        <f t="shared" si="0"/>
        <v>2039</v>
      </c>
      <c r="K16" s="14">
        <f t="shared" si="1"/>
        <v>88.344887348353552</v>
      </c>
      <c r="L16" s="9">
        <v>106.83500000000001</v>
      </c>
    </row>
    <row r="17" spans="1:12" ht="36" customHeight="1" x14ac:dyDescent="0.2">
      <c r="A17" s="17" t="s">
        <v>25</v>
      </c>
      <c r="B17" s="17"/>
      <c r="C17" s="15">
        <f>SUM(C3:C16)</f>
        <v>24563</v>
      </c>
      <c r="D17" s="6">
        <f t="shared" ref="D17:L17" si="2">SUM(D3:D16)</f>
        <v>300000</v>
      </c>
      <c r="E17" s="12">
        <f t="shared" si="2"/>
        <v>22580</v>
      </c>
      <c r="F17" s="12">
        <f t="shared" si="2"/>
        <v>53334</v>
      </c>
      <c r="G17" s="12">
        <f t="shared" si="2"/>
        <v>89341</v>
      </c>
      <c r="H17" s="12">
        <f t="shared" si="2"/>
        <v>18975</v>
      </c>
      <c r="I17" s="12">
        <f t="shared" si="2"/>
        <v>280</v>
      </c>
      <c r="J17" s="6">
        <f t="shared" si="2"/>
        <v>184510</v>
      </c>
      <c r="K17" s="14">
        <f t="shared" si="1"/>
        <v>61.50333333333333</v>
      </c>
      <c r="L17" s="13">
        <f t="shared" si="2"/>
        <v>10626.399999999998</v>
      </c>
    </row>
  </sheetData>
  <mergeCells count="2">
    <mergeCell ref="A1:L1"/>
    <mergeCell ref="A17:B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 Kumar</dc:creator>
  <cp:lastModifiedBy>RAVI RAY</cp:lastModifiedBy>
  <cp:lastPrinted>2026-02-11T07:39:12Z</cp:lastPrinted>
  <dcterms:created xsi:type="dcterms:W3CDTF">2026-02-11T07:07:15Z</dcterms:created>
  <dcterms:modified xsi:type="dcterms:W3CDTF">2026-02-11T07:43:27Z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2026-02-11T07:32:09Z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92a134cf-bdf3-40de-bb35-59ed2d11d69b</vt:lpwstr>
  </property>
  <property fmtid="{D5CDD505-2E9C-101B-9397-08002B2CF9AE}" pid="8" name="MSIP_Label_183ada4e-448b-4689-9b53-cdfe99a249d2_ContentBits">
    <vt:lpwstr>0</vt:lpwstr>
  </property>
</Properties>
</file>